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15.04.2020-valori contract 2020" sheetId="3" r:id="rId1"/>
  </sheets>
  <definedNames>
    <definedName name="_xlnm.Print_Area" localSheetId="0">'15.04.2020-valori contract 2020'!$A$8:$D$20</definedName>
  </definedNames>
  <calcPr calcId="162913"/>
</workbook>
</file>

<file path=xl/calcChain.xml><?xml version="1.0" encoding="utf-8"?>
<calcChain xmlns="http://schemas.openxmlformats.org/spreadsheetml/2006/main">
  <c r="I20" i="3" l="1"/>
  <c r="H20" i="3"/>
  <c r="F20" i="3"/>
  <c r="E20" i="3"/>
  <c r="D20" i="3"/>
  <c r="J19" i="3"/>
  <c r="G19" i="3"/>
  <c r="J18" i="3"/>
  <c r="G18" i="3"/>
  <c r="J17" i="3"/>
  <c r="G17" i="3"/>
  <c r="K17" i="3" s="1"/>
  <c r="K16" i="3"/>
  <c r="J16" i="3"/>
  <c r="G16" i="3"/>
  <c r="J15" i="3"/>
  <c r="G15" i="3"/>
  <c r="J14" i="3"/>
  <c r="G14" i="3"/>
  <c r="G13" i="3"/>
  <c r="K13" i="3" s="1"/>
  <c r="J20" i="3" l="1"/>
  <c r="G20" i="3"/>
  <c r="K15" i="3"/>
  <c r="K18" i="3"/>
  <c r="K14" i="3"/>
  <c r="K19" i="3"/>
  <c r="K20" i="3" l="1"/>
</calcChain>
</file>

<file path=xl/sharedStrings.xml><?xml version="1.0" encoding="utf-8"?>
<sst xmlns="http://schemas.openxmlformats.org/spreadsheetml/2006/main" count="28" uniqueCount="28">
  <si>
    <t>S0141</t>
  </si>
  <si>
    <t>INMCAB PROF DR BRATILA</t>
  </si>
  <si>
    <t>S0070</t>
  </si>
  <si>
    <t>S0635</t>
  </si>
  <si>
    <t>CM GHENCEA SRL</t>
  </si>
  <si>
    <t>S0840</t>
  </si>
  <si>
    <t>SC FIZIOMEDICA SAN SAN</t>
  </si>
  <si>
    <t>S0786</t>
  </si>
  <si>
    <t>S1091</t>
  </si>
  <si>
    <t>SC ACUMEDICA SRL</t>
  </si>
  <si>
    <t>S1002</t>
  </si>
  <si>
    <t>SC CLINICA ORTOKINETIC SRL</t>
  </si>
  <si>
    <t>NR.CRT.</t>
  </si>
  <si>
    <t>NR. CONTR./2018</t>
  </si>
  <si>
    <t>DENUMIRE FURNIZOR</t>
  </si>
  <si>
    <t xml:space="preserve">CMI CRETU  RUXANDA CATALINA </t>
  </si>
  <si>
    <t>TOTAL</t>
  </si>
  <si>
    <t>FURNIZORI SERVICII MEDICALE ACUPUNCTURA 2020</t>
  </si>
  <si>
    <t>IANUARIE  2020</t>
  </si>
  <si>
    <t>FEBRUARIE 2020</t>
  </si>
  <si>
    <t xml:space="preserve">MARTIE 2020 </t>
  </si>
  <si>
    <t>TOTAL TRIM.I 2020</t>
  </si>
  <si>
    <t>SCM POLIMED APACA-incetat</t>
  </si>
  <si>
    <t>15.04.2020-alocare 15-30 APRILIE 2020</t>
  </si>
  <si>
    <t>1-14 Aprilie 2020</t>
  </si>
  <si>
    <t>15-30 Aprilie 2020</t>
  </si>
  <si>
    <t>Total Aprilie 2020</t>
  </si>
  <si>
    <t>Total Ianuarie - Aprilie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</si>
</sst>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/>
    <xf numFmtId="1" fontId="5" fillId="0" borderId="0" xfId="0" applyNumberFormat="1" applyFont="1" applyFill="1"/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left" vertical="center"/>
    </xf>
    <xf numFmtId="4" fontId="5" fillId="0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0" fillId="3" borderId="0" xfId="0" applyFill="1"/>
    <xf numFmtId="43" fontId="2" fillId="3" borderId="1" xfId="1" applyFont="1" applyFill="1" applyBorder="1"/>
    <xf numFmtId="43" fontId="6" fillId="3" borderId="1" xfId="1" applyFont="1" applyFill="1" applyBorder="1"/>
    <xf numFmtId="43" fontId="2" fillId="2" borderId="1" xfId="1" applyFont="1" applyFill="1" applyBorder="1"/>
    <xf numFmtId="43" fontId="6" fillId="0" borderId="1" xfId="1" applyFont="1" applyBorder="1"/>
    <xf numFmtId="43" fontId="4" fillId="0" borderId="1" xfId="1" applyFont="1" applyFill="1" applyBorder="1"/>
    <xf numFmtId="4" fontId="3" fillId="0" borderId="0" xfId="0" applyNumberFormat="1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21"/>
  <sheetViews>
    <sheetView tabSelected="1" zoomScaleNormal="100" workbookViewId="0">
      <selection activeCell="D30" sqref="D30"/>
    </sheetView>
  </sheetViews>
  <sheetFormatPr defaultRowHeight="15" x14ac:dyDescent="0.25"/>
  <cols>
    <col min="1" max="1" width="9.85546875" customWidth="1"/>
    <col min="2" max="2" width="13.28515625" customWidth="1"/>
    <col min="3" max="3" width="33.7109375" customWidth="1"/>
    <col min="4" max="4" width="15.7109375" customWidth="1"/>
    <col min="5" max="7" width="15.28515625" bestFit="1" customWidth="1"/>
    <col min="8" max="8" width="14" bestFit="1" customWidth="1"/>
    <col min="9" max="10" width="14" customWidth="1"/>
    <col min="11" max="11" width="15.28515625" bestFit="1" customWidth="1"/>
  </cols>
  <sheetData>
    <row r="7" spans="1:11" ht="14.25" customHeight="1" x14ac:dyDescent="0.25"/>
    <row r="8" spans="1:11" x14ac:dyDescent="0.25">
      <c r="A8" s="5" t="s">
        <v>17</v>
      </c>
      <c r="B8" s="6"/>
      <c r="C8" s="7"/>
    </row>
    <row r="9" spans="1:11" x14ac:dyDescent="0.25">
      <c r="A9" s="6"/>
      <c r="B9" s="6" t="s">
        <v>23</v>
      </c>
      <c r="C9" s="8"/>
    </row>
    <row r="10" spans="1:11" ht="29.25" customHeight="1" x14ac:dyDescent="0.25">
      <c r="A10" s="6"/>
      <c r="B10" s="23"/>
      <c r="C10" s="23"/>
    </row>
    <row r="11" spans="1:11" x14ac:dyDescent="0.25">
      <c r="A11" s="6"/>
      <c r="B11" s="6"/>
      <c r="C11" s="7"/>
    </row>
    <row r="12" spans="1:11" ht="63" customHeight="1" x14ac:dyDescent="0.25">
      <c r="A12" s="9" t="s">
        <v>12</v>
      </c>
      <c r="B12" s="9" t="s">
        <v>13</v>
      </c>
      <c r="C12" s="9" t="s">
        <v>14</v>
      </c>
      <c r="D12" s="10" t="s">
        <v>18</v>
      </c>
      <c r="E12" s="9" t="s">
        <v>19</v>
      </c>
      <c r="F12" s="9" t="s">
        <v>20</v>
      </c>
      <c r="G12" s="9" t="s">
        <v>21</v>
      </c>
      <c r="H12" s="9" t="s">
        <v>24</v>
      </c>
      <c r="I12" s="9" t="s">
        <v>25</v>
      </c>
      <c r="J12" s="9" t="s">
        <v>26</v>
      </c>
      <c r="K12" s="9" t="s">
        <v>27</v>
      </c>
    </row>
    <row r="13" spans="1:11" s="17" customFormat="1" ht="15.75" x14ac:dyDescent="0.25">
      <c r="A13" s="15">
        <v>1</v>
      </c>
      <c r="B13" s="16" t="s">
        <v>2</v>
      </c>
      <c r="C13" s="16" t="s">
        <v>22</v>
      </c>
      <c r="D13" s="18">
        <v>3366</v>
      </c>
      <c r="E13" s="18">
        <v>4743</v>
      </c>
      <c r="F13" s="18"/>
      <c r="G13" s="19">
        <f>D13+E13</f>
        <v>8109</v>
      </c>
      <c r="H13" s="19"/>
      <c r="I13" s="19"/>
      <c r="J13" s="19"/>
      <c r="K13" s="19">
        <f>G13+H13</f>
        <v>8109</v>
      </c>
    </row>
    <row r="14" spans="1:11" ht="15.75" x14ac:dyDescent="0.25">
      <c r="A14" s="11">
        <v>2</v>
      </c>
      <c r="B14" s="1" t="s">
        <v>0</v>
      </c>
      <c r="C14" s="1" t="s">
        <v>1</v>
      </c>
      <c r="D14" s="20">
        <v>56789</v>
      </c>
      <c r="E14" s="20">
        <v>58026</v>
      </c>
      <c r="F14" s="20">
        <v>63524.480000000003</v>
      </c>
      <c r="G14" s="21">
        <f>D14+E14+F14</f>
        <v>178339.48</v>
      </c>
      <c r="H14" s="21">
        <v>30441.82</v>
      </c>
      <c r="I14" s="21">
        <v>30441.82</v>
      </c>
      <c r="J14" s="21">
        <f>H14+I14</f>
        <v>60883.64</v>
      </c>
      <c r="K14" s="21">
        <f>G14+J14</f>
        <v>239223.12</v>
      </c>
    </row>
    <row r="15" spans="1:11" ht="15.75" x14ac:dyDescent="0.25">
      <c r="A15" s="11">
        <v>3</v>
      </c>
      <c r="B15" s="1" t="s">
        <v>3</v>
      </c>
      <c r="C15" s="1" t="s">
        <v>4</v>
      </c>
      <c r="D15" s="20">
        <v>7038</v>
      </c>
      <c r="E15" s="20">
        <v>7191</v>
      </c>
      <c r="F15" s="20">
        <v>9279.89</v>
      </c>
      <c r="G15" s="21">
        <f t="shared" ref="G15:G19" si="0">D15+E15+F15</f>
        <v>23508.89</v>
      </c>
      <c r="H15" s="21">
        <v>4151.2</v>
      </c>
      <c r="I15" s="21">
        <v>4151.2</v>
      </c>
      <c r="J15" s="21">
        <f t="shared" ref="J15:J19" si="1">H15+I15</f>
        <v>8302.4</v>
      </c>
      <c r="K15" s="21">
        <f t="shared" ref="K15:K19" si="2">G15+J15</f>
        <v>31811.29</v>
      </c>
    </row>
    <row r="16" spans="1:11" ht="15.75" x14ac:dyDescent="0.25">
      <c r="A16" s="11">
        <v>4</v>
      </c>
      <c r="B16" s="1" t="s">
        <v>7</v>
      </c>
      <c r="C16" s="2" t="s">
        <v>15</v>
      </c>
      <c r="D16" s="20">
        <v>7344</v>
      </c>
      <c r="E16" s="20">
        <v>7497</v>
      </c>
      <c r="F16" s="20">
        <v>8667.89</v>
      </c>
      <c r="G16" s="21">
        <f t="shared" si="0"/>
        <v>23508.89</v>
      </c>
      <c r="H16" s="21">
        <v>4151.2</v>
      </c>
      <c r="I16" s="21">
        <v>4151.2</v>
      </c>
      <c r="J16" s="21">
        <f t="shared" si="1"/>
        <v>8302.4</v>
      </c>
      <c r="K16" s="21">
        <f t="shared" si="2"/>
        <v>31811.29</v>
      </c>
    </row>
    <row r="17" spans="1:11" ht="15.75" x14ac:dyDescent="0.25">
      <c r="A17" s="11">
        <v>5</v>
      </c>
      <c r="B17" s="1" t="s">
        <v>5</v>
      </c>
      <c r="C17" s="1" t="s">
        <v>6</v>
      </c>
      <c r="D17" s="20">
        <v>4743</v>
      </c>
      <c r="E17" s="20">
        <v>5049</v>
      </c>
      <c r="F17" s="20">
        <v>5880.58</v>
      </c>
      <c r="G17" s="21">
        <f t="shared" si="0"/>
        <v>15672.58</v>
      </c>
      <c r="H17" s="21">
        <v>2767.46</v>
      </c>
      <c r="I17" s="21">
        <v>2767.46</v>
      </c>
      <c r="J17" s="21">
        <f t="shared" si="1"/>
        <v>5534.92</v>
      </c>
      <c r="K17" s="21">
        <f t="shared" si="2"/>
        <v>21207.5</v>
      </c>
    </row>
    <row r="18" spans="1:11" ht="15.75" x14ac:dyDescent="0.25">
      <c r="A18" s="11">
        <v>6</v>
      </c>
      <c r="B18" s="1" t="s">
        <v>10</v>
      </c>
      <c r="C18" s="1" t="s">
        <v>11</v>
      </c>
      <c r="D18" s="20">
        <v>4131</v>
      </c>
      <c r="E18" s="20">
        <v>4131</v>
      </c>
      <c r="F18" s="20">
        <v>7410.58</v>
      </c>
      <c r="G18" s="21">
        <f t="shared" si="0"/>
        <v>15672.58</v>
      </c>
      <c r="H18" s="21">
        <v>2767.46</v>
      </c>
      <c r="I18" s="21">
        <v>2767.46</v>
      </c>
      <c r="J18" s="21">
        <f t="shared" si="1"/>
        <v>5534.92</v>
      </c>
      <c r="K18" s="21">
        <f t="shared" si="2"/>
        <v>21207.5</v>
      </c>
    </row>
    <row r="19" spans="1:11" ht="15.75" x14ac:dyDescent="0.25">
      <c r="A19" s="11">
        <v>7</v>
      </c>
      <c r="B19" s="3" t="s">
        <v>8</v>
      </c>
      <c r="C19" s="1" t="s">
        <v>9</v>
      </c>
      <c r="D19" s="20">
        <v>2295</v>
      </c>
      <c r="E19" s="20">
        <v>1836</v>
      </c>
      <c r="F19" s="20">
        <v>11541.58</v>
      </c>
      <c r="G19" s="21">
        <f t="shared" si="0"/>
        <v>15672.58</v>
      </c>
      <c r="H19" s="21">
        <v>2767.46</v>
      </c>
      <c r="I19" s="21">
        <v>2767.46</v>
      </c>
      <c r="J19" s="21">
        <f t="shared" si="1"/>
        <v>5534.92</v>
      </c>
      <c r="K19" s="21">
        <f t="shared" si="2"/>
        <v>21207.5</v>
      </c>
    </row>
    <row r="20" spans="1:11" ht="15.75" x14ac:dyDescent="0.25">
      <c r="A20" s="12"/>
      <c r="B20" s="12"/>
      <c r="C20" s="13" t="s">
        <v>16</v>
      </c>
      <c r="D20" s="22">
        <f>SUM(D13:D19)</f>
        <v>85706</v>
      </c>
      <c r="E20" s="22">
        <f t="shared" ref="E20:K20" si="3">SUM(E13:E19)</f>
        <v>88473</v>
      </c>
      <c r="F20" s="22">
        <f t="shared" si="3"/>
        <v>106305</v>
      </c>
      <c r="G20" s="22">
        <f t="shared" si="3"/>
        <v>280484</v>
      </c>
      <c r="H20" s="22">
        <f t="shared" si="3"/>
        <v>47046.599999999991</v>
      </c>
      <c r="I20" s="22">
        <f t="shared" si="3"/>
        <v>47046.599999999991</v>
      </c>
      <c r="J20" s="22">
        <f t="shared" si="3"/>
        <v>94093.199999999983</v>
      </c>
      <c r="K20" s="22">
        <f t="shared" si="3"/>
        <v>374577.19999999995</v>
      </c>
    </row>
    <row r="21" spans="1:11" x14ac:dyDescent="0.25">
      <c r="A21" s="14"/>
      <c r="B21" s="4"/>
      <c r="C21" s="4"/>
    </row>
  </sheetData>
  <mergeCells count="1">
    <mergeCell ref="B10:C10"/>
  </mergeCells>
  <printOptions horizontalCentered="1"/>
  <pageMargins left="0.7" right="0.7" top="0.75" bottom="0.75" header="0.3" footer="0.3"/>
  <pageSetup paperSize="9" scale="65" orientation="landscape" r:id="rId1"/>
  <headerFooter>
    <oddHeader>&amp;RPresedinte-Director  General
Cristina Constanța CĂLINOIU</oddHeader>
    <oddFooter>&amp;LSef Birou CPSACAMD
Gabriela LUPAN&amp;CDirector DRC
Andreea Nicoleta SAFTA&amp;RSef Birou DACAMD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15.04.2020-valori contract 2020</vt:lpstr>
      <vt:lpstr>'15.04.2020-valori contract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2020-04-21T08:21:04Z</dcterms:modified>
</cp:coreProperties>
</file>